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0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<sst xmlns="http://schemas.openxmlformats.org/spreadsheetml/2006/main" count="349" uniqueCount="161">
  <si>
    <t>Pilóta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</si>
  <si>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</si>
  <si>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</si>
  <si>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</si>
  <si>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</si>
  <si>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</si>
  <si>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</si>
  <si>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</si>
  <si>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</si>
  <si>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</si>
  <si>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</si>
  <si>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</si>
  <si>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</si>
  <si>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</si>
  <si>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</si>
  <si>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helyszín</t>
  </si>
  <si>
    <t>dátum</t>
  </si>
  <si>
    <t>pont</t>
  </si>
  <si>
    <t>1. táv</t>
  </si>
  <si>
    <t>2. táv</t>
  </si>
  <si>
    <t>3. táv</t>
  </si>
  <si>
    <t>ketegória</t>
  </si>
  <si>
    <t>pont összesen</t>
  </si>
  <si>
    <t>ernyő</t>
  </si>
  <si>
    <t>P</t>
  </si>
  <si>
    <t>A</t>
  </si>
  <si>
    <t>Nyikom</t>
  </si>
  <si>
    <t>Nova Mentor 3</t>
  </si>
  <si>
    <t>Szársomlyó</t>
  </si>
  <si>
    <t>Kerényi Dávid</t>
  </si>
  <si>
    <t>Nova Triton</t>
  </si>
  <si>
    <t>Szeged</t>
  </si>
  <si>
    <t>Lijak</t>
  </si>
  <si>
    <t>Csókakő</t>
  </si>
  <si>
    <t>Matskási Zoltán</t>
  </si>
  <si>
    <t>kategória</t>
  </si>
  <si>
    <t>EN-D</t>
  </si>
  <si>
    <t>Vértesszőlős</t>
  </si>
  <si>
    <t>EN-B</t>
  </si>
  <si>
    <t>Varga István (stevar)</t>
  </si>
  <si>
    <t>Kocs</t>
  </si>
  <si>
    <t>Koós Ferenc</t>
  </si>
  <si>
    <t>Hohe Wand</t>
  </si>
  <si>
    <t>Iváncsó Sándor</t>
  </si>
  <si>
    <t>Niviuk Peak 3</t>
  </si>
  <si>
    <t>Col Rodella</t>
  </si>
  <si>
    <t>15.</t>
  </si>
  <si>
    <t>16.</t>
  </si>
  <si>
    <t>Nagy András</t>
  </si>
  <si>
    <t>Ozone Buzz Z3</t>
  </si>
  <si>
    <t>Krvavec</t>
  </si>
  <si>
    <t>Bobvos Péter</t>
  </si>
  <si>
    <t>Meduno</t>
  </si>
  <si>
    <t>Ibituruna</t>
  </si>
  <si>
    <t>Nova Mentor 3 / Swing Mistral 4</t>
  </si>
  <si>
    <t>Kiss Csaba</t>
  </si>
  <si>
    <t>AirCross U Cross / UP Sumit XC</t>
  </si>
  <si>
    <t>Eged</t>
  </si>
  <si>
    <t>Csendes Áron</t>
  </si>
  <si>
    <t xml:space="preserve">Nova Mentor  </t>
  </si>
  <si>
    <t>Kalocsa</t>
  </si>
  <si>
    <t>Gabrieli Richárd</t>
  </si>
  <si>
    <t>Advance Sigma 9</t>
  </si>
  <si>
    <t>EN-C</t>
  </si>
  <si>
    <t>Gaskó János</t>
  </si>
  <si>
    <t>Gradient Aspen 3</t>
  </si>
  <si>
    <t>Óbuda</t>
  </si>
  <si>
    <t>Gellén Tamás</t>
  </si>
  <si>
    <t>Advance Epsilon 5</t>
  </si>
  <si>
    <t>Herceg András</t>
  </si>
  <si>
    <t>Nova Mentor</t>
  </si>
  <si>
    <t>Kobala</t>
  </si>
  <si>
    <t>Kazakstan</t>
  </si>
  <si>
    <t>Kazakhstan</t>
  </si>
  <si>
    <t>Ush Konyr</t>
  </si>
  <si>
    <t>Jankó Balázs</t>
  </si>
  <si>
    <t>Triple 7 Rook</t>
  </si>
  <si>
    <t>Stodezirken</t>
  </si>
  <si>
    <t>Gin Carrera</t>
  </si>
  <si>
    <t>Apc</t>
  </si>
  <si>
    <t>Kreisz Tamás</t>
  </si>
  <si>
    <t>Farkas László</t>
  </si>
  <si>
    <t>Nova Ion 3</t>
  </si>
  <si>
    <t>Donovaly</t>
  </si>
  <si>
    <t>Nyerges Kristóf</t>
  </si>
  <si>
    <t>Ozone Rush</t>
  </si>
  <si>
    <t>Polgári Márton</t>
  </si>
  <si>
    <t>Independence Geronimo</t>
  </si>
  <si>
    <t>Rácz Zoltán</t>
  </si>
  <si>
    <t>Skywalk Tequila</t>
  </si>
  <si>
    <t>Salamon Dorottya</t>
  </si>
  <si>
    <t>Swing Arcus 6</t>
  </si>
  <si>
    <t>Kétágú</t>
  </si>
  <si>
    <t>Stabiszevszky Gábor</t>
  </si>
  <si>
    <t>Skywalk Tequila 3</t>
  </si>
  <si>
    <t>Csobánc</t>
  </si>
  <si>
    <t>Naszály</t>
  </si>
  <si>
    <t>Ambroz</t>
  </si>
  <si>
    <t>17.</t>
  </si>
  <si>
    <t>18.</t>
  </si>
  <si>
    <t>19.</t>
  </si>
  <si>
    <t>20.</t>
  </si>
  <si>
    <t>Szemán Péter</t>
  </si>
  <si>
    <t>Swing Mistral 4</t>
  </si>
  <si>
    <t>Szíjártó Gábor</t>
  </si>
  <si>
    <t>UP Kantega 2</t>
  </si>
  <si>
    <t>Szépe Tamás</t>
  </si>
  <si>
    <t>Ozone Rush 4</t>
  </si>
  <si>
    <t>Zibrica</t>
  </si>
  <si>
    <t>Urbán Imre</t>
  </si>
  <si>
    <t>Uzone Buzz / Gin Carrera</t>
  </si>
  <si>
    <t>Márkó</t>
  </si>
  <si>
    <t>Ozone Delta</t>
  </si>
  <si>
    <t>Sárhegy</t>
  </si>
  <si>
    <t>Kertész Sándor</t>
  </si>
  <si>
    <t>Érsok Tamás</t>
  </si>
  <si>
    <t>Nova Mentor 2</t>
  </si>
  <si>
    <t>Emberger Alm</t>
  </si>
  <si>
    <t>Balczó Gáspár</t>
  </si>
  <si>
    <t>Nova Factor 2</t>
  </si>
  <si>
    <t>Cservenák János</t>
  </si>
  <si>
    <t>Nova Artax</t>
  </si>
  <si>
    <t xml:space="preserve">EN-B </t>
  </si>
  <si>
    <t>21.</t>
  </si>
  <si>
    <t>Hirsch Zoltán</t>
  </si>
  <si>
    <t>Nova Ion</t>
  </si>
  <si>
    <t>Babadag</t>
  </si>
  <si>
    <t>Horváth Anita</t>
  </si>
  <si>
    <t>Nova Mentor 4</t>
  </si>
  <si>
    <t>Iquique</t>
  </si>
  <si>
    <t>Horváth János</t>
  </si>
  <si>
    <t>Kabai András</t>
  </si>
  <si>
    <t>Nova Factor</t>
  </si>
  <si>
    <t>Kámvás András</t>
  </si>
  <si>
    <t>Pilis</t>
  </si>
  <si>
    <t>Lassán Katalin</t>
  </si>
  <si>
    <t>UP Ascent 2</t>
  </si>
  <si>
    <t>EN-A</t>
  </si>
  <si>
    <t>22.</t>
  </si>
  <si>
    <t>23.</t>
  </si>
  <si>
    <t>Stranik</t>
  </si>
  <si>
    <t>Pataki Attila</t>
  </si>
  <si>
    <t>Advance Epsilon 3</t>
  </si>
  <si>
    <t>Prodanov Mitko</t>
  </si>
  <si>
    <t>24.</t>
  </si>
  <si>
    <t>25.</t>
  </si>
  <si>
    <t>26.</t>
  </si>
  <si>
    <t>27.</t>
  </si>
  <si>
    <t>Rosenbaum Eszter</t>
  </si>
  <si>
    <t>Advance Epsilon 4</t>
  </si>
  <si>
    <t>Simon Balázs</t>
  </si>
  <si>
    <t>Gradient Aspen 4</t>
  </si>
  <si>
    <t>Skorka Tibor</t>
  </si>
  <si>
    <t>Pena Negra</t>
  </si>
  <si>
    <t>Szalay Tibor</t>
  </si>
  <si>
    <t>Gin Atlas</t>
  </si>
  <si>
    <t>Varga Árpád</t>
  </si>
  <si>
    <t>Nova Rookie</t>
  </si>
  <si>
    <t>Buzet</t>
  </si>
  <si>
    <t>Sámi Zsolt</t>
  </si>
  <si>
    <t>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</si>
</sst>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textRotation="90" wrapText="1"/>
    </xf>
    <xf numFmtId="164" fontId="0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5" borderId="17" xfId="0" applyFont="1" applyFill="1" applyBorder="1" applyAlignment="1">
      <alignment horizontal="right"/>
    </xf>
    <xf numFmtId="0" fontId="0" fillId="5" borderId="17" xfId="0" applyFont="1" applyFill="1" applyBorder="1" applyAlignment="1">
      <alignment wrapText="1"/>
    </xf>
    <xf numFmtId="0" fontId="4" fillId="5" borderId="17" xfId="0" applyFont="1" applyFill="1" applyBorder="1" applyAlignment="1">
      <alignment horizontal="center" wrapText="1"/>
    </xf>
    <xf numFmtId="0" fontId="0" fillId="5" borderId="17" xfId="0" applyFont="1" applyFill="1" applyBorder="1" applyAlignment="1">
      <alignment horizontal="center"/>
    </xf>
    <xf numFmtId="164" fontId="0" fillId="5" borderId="17" xfId="0" applyNumberFormat="1" applyFont="1" applyFill="1" applyBorder="1" applyAlignment="1">
      <alignment horizontal="center"/>
    </xf>
    <xf numFmtId="2" fontId="0" fillId="5" borderId="18" xfId="0" applyNumberFormat="1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0" fillId="24" borderId="16" xfId="0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3" fillId="25" borderId="21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right" wrapText="1"/>
    </xf>
    <xf numFmtId="0" fontId="0" fillId="26" borderId="10" xfId="0" applyFont="1" applyFill="1" applyBorder="1" applyAlignment="1">
      <alignment horizontal="right"/>
    </xf>
    <xf numFmtId="0" fontId="3" fillId="26" borderId="21" xfId="0" applyFont="1" applyFill="1" applyBorder="1" applyAlignment="1">
      <alignment wrapText="1"/>
    </xf>
    <xf numFmtId="0" fontId="4" fillId="26" borderId="10" xfId="0" applyFont="1" applyFill="1" applyBorder="1" applyAlignment="1">
      <alignment horizontal="center" wrapText="1"/>
    </xf>
    <xf numFmtId="2" fontId="4" fillId="26" borderId="10" xfId="0" applyNumberFormat="1" applyFont="1" applyFill="1" applyBorder="1" applyAlignment="1">
      <alignment horizontal="right" wrapText="1"/>
    </xf>
    <xf numFmtId="0" fontId="0" fillId="27" borderId="10" xfId="0" applyFont="1" applyFill="1" applyBorder="1" applyAlignment="1">
      <alignment horizontal="right"/>
    </xf>
    <xf numFmtId="0" fontId="3" fillId="27" borderId="21" xfId="0" applyFont="1" applyFill="1" applyBorder="1" applyAlignment="1">
      <alignment wrapText="1"/>
    </xf>
    <xf numFmtId="0" fontId="4" fillId="27" borderId="10" xfId="0" applyFont="1" applyFill="1" applyBorder="1" applyAlignment="1">
      <alignment horizontal="center" wrapText="1"/>
    </xf>
    <xf numFmtId="2" fontId="4" fillId="27" borderId="10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6" ySplit="2" topLeftCell="G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38" sqref="H38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5.7109375" style="0" customWidth="1"/>
    <col min="4" max="4" width="19.8515625" style="0" bestFit="1" customWidth="1"/>
    <col min="5" max="5" width="10.00390625" style="0" customWidth="1"/>
    <col min="6" max="6" width="10.421875" style="0" customWidth="1"/>
    <col min="7" max="7" width="11.8515625" style="0" bestFit="1" customWidth="1"/>
    <col min="8" max="8" width="14.00390625" style="0" bestFit="1" customWidth="1"/>
    <col min="9" max="9" width="8.28125" style="0" customWidth="1"/>
    <col min="10" max="10" width="11.8515625" style="0" bestFit="1" customWidth="1"/>
    <col min="11" max="11" width="14.00390625" style="0" bestFit="1" customWidth="1"/>
    <col min="12" max="12" width="7.7109375" style="0" bestFit="1" customWidth="1"/>
    <col min="13" max="13" width="11.8515625" style="0" bestFit="1" customWidth="1"/>
    <col min="14" max="14" width="14.7109375" style="0" customWidth="1"/>
    <col min="15" max="15" width="7.140625" style="0" customWidth="1"/>
  </cols>
  <sheetData>
    <row r="1" spans="1:15" s="9" customFormat="1" ht="49.5">
      <c r="A1" s="8"/>
      <c r="B1" s="8" t="s">
        <v>0</v>
      </c>
      <c r="C1" s="16" t="s">
        <v>21</v>
      </c>
      <c r="D1" s="16" t="s">
        <v>23</v>
      </c>
      <c r="E1" s="16" t="s">
        <v>35</v>
      </c>
      <c r="F1" s="16" t="s">
        <v>22</v>
      </c>
      <c r="G1" s="55" t="s">
        <v>18</v>
      </c>
      <c r="H1" s="56"/>
      <c r="I1" s="57"/>
      <c r="J1" s="55" t="s">
        <v>19</v>
      </c>
      <c r="K1" s="56"/>
      <c r="L1" s="57"/>
      <c r="M1" s="55" t="s">
        <v>20</v>
      </c>
      <c r="N1" s="56"/>
      <c r="O1" s="57"/>
    </row>
    <row r="2" spans="1:15" ht="15.75" thickBot="1">
      <c r="A2" s="3"/>
      <c r="B2" s="3"/>
      <c r="C2" s="7"/>
      <c r="D2" s="7"/>
      <c r="E2" s="7"/>
      <c r="F2" s="7">
        <f>SUM(F3:F59)</f>
        <v>3970.0800000000013</v>
      </c>
      <c r="G2" s="4" t="s">
        <v>15</v>
      </c>
      <c r="H2" s="5" t="s">
        <v>16</v>
      </c>
      <c r="I2" s="6" t="s">
        <v>17</v>
      </c>
      <c r="J2" s="4" t="s">
        <v>15</v>
      </c>
      <c r="K2" s="5" t="s">
        <v>16</v>
      </c>
      <c r="L2" s="6" t="s">
        <v>17</v>
      </c>
      <c r="M2" s="4" t="s">
        <v>15</v>
      </c>
      <c r="N2" s="5" t="s">
        <v>16</v>
      </c>
      <c r="O2" s="6" t="s">
        <v>17</v>
      </c>
    </row>
    <row r="3" spans="1:15" s="2" customFormat="1" ht="15" customHeight="1">
      <c r="A3" s="43" t="s">
        <v>1</v>
      </c>
      <c r="B3" s="44" t="s">
        <v>106</v>
      </c>
      <c r="C3" s="45" t="s">
        <v>25</v>
      </c>
      <c r="D3" s="45" t="s">
        <v>107</v>
      </c>
      <c r="E3" s="45" t="s">
        <v>38</v>
      </c>
      <c r="F3" s="46">
        <f aca="true" t="shared" si="0" ref="F3:F30">SUM(O3,L3,I3)</f>
        <v>177.64000000000001</v>
      </c>
      <c r="G3" s="30" t="s">
        <v>71</v>
      </c>
      <c r="H3" s="31">
        <v>42590</v>
      </c>
      <c r="I3" s="32">
        <v>73.4</v>
      </c>
      <c r="J3" s="33" t="s">
        <v>37</v>
      </c>
      <c r="K3" s="31">
        <v>42454</v>
      </c>
      <c r="L3" s="34">
        <v>57.07</v>
      </c>
      <c r="M3" s="35" t="s">
        <v>108</v>
      </c>
      <c r="N3" s="31">
        <v>42585</v>
      </c>
      <c r="O3" s="34">
        <v>47.17</v>
      </c>
    </row>
    <row r="4" spans="1:15" s="2" customFormat="1" ht="15">
      <c r="A4" s="43" t="s">
        <v>2</v>
      </c>
      <c r="B4" s="44" t="s">
        <v>75</v>
      </c>
      <c r="C4" s="45" t="s">
        <v>25</v>
      </c>
      <c r="D4" s="45" t="s">
        <v>76</v>
      </c>
      <c r="E4" s="45" t="s">
        <v>38</v>
      </c>
      <c r="F4" s="46">
        <f t="shared" si="0"/>
        <v>155.89999999999998</v>
      </c>
      <c r="G4" s="30" t="s">
        <v>71</v>
      </c>
      <c r="H4" s="31">
        <v>42610</v>
      </c>
      <c r="I4" s="32">
        <v>83.64</v>
      </c>
      <c r="J4" s="33" t="s">
        <v>37</v>
      </c>
      <c r="K4" s="31">
        <v>42561</v>
      </c>
      <c r="L4" s="34">
        <v>42.76</v>
      </c>
      <c r="M4" s="35" t="s">
        <v>28</v>
      </c>
      <c r="N4" s="31">
        <v>42518</v>
      </c>
      <c r="O4" s="34">
        <v>29.5</v>
      </c>
    </row>
    <row r="5" spans="1:15" s="2" customFormat="1" ht="15" customHeight="1">
      <c r="A5" s="43" t="s">
        <v>3</v>
      </c>
      <c r="B5" s="44" t="s">
        <v>69</v>
      </c>
      <c r="C5" s="45" t="s">
        <v>25</v>
      </c>
      <c r="D5" s="45" t="s">
        <v>70</v>
      </c>
      <c r="E5" s="45" t="s">
        <v>38</v>
      </c>
      <c r="F5" s="46">
        <f t="shared" si="0"/>
        <v>151.3</v>
      </c>
      <c r="G5" s="30" t="s">
        <v>40</v>
      </c>
      <c r="H5" s="31">
        <v>42561</v>
      </c>
      <c r="I5" s="32">
        <v>82.02</v>
      </c>
      <c r="J5" s="33" t="s">
        <v>71</v>
      </c>
      <c r="K5" s="31">
        <v>42496</v>
      </c>
      <c r="L5" s="34">
        <v>41.71</v>
      </c>
      <c r="M5" s="35" t="s">
        <v>71</v>
      </c>
      <c r="N5" s="31">
        <v>42638</v>
      </c>
      <c r="O5" s="34">
        <v>27.57</v>
      </c>
    </row>
    <row r="6" spans="1:15" s="2" customFormat="1" ht="15">
      <c r="A6" s="51" t="s">
        <v>4</v>
      </c>
      <c r="B6" s="52" t="s">
        <v>152</v>
      </c>
      <c r="C6" s="53" t="s">
        <v>25</v>
      </c>
      <c r="D6" s="53" t="s">
        <v>82</v>
      </c>
      <c r="E6" s="53" t="s">
        <v>38</v>
      </c>
      <c r="F6" s="54">
        <f t="shared" si="0"/>
        <v>151.19</v>
      </c>
      <c r="G6" s="30" t="s">
        <v>153</v>
      </c>
      <c r="H6" s="31">
        <v>42622</v>
      </c>
      <c r="I6" s="32">
        <v>58.65</v>
      </c>
      <c r="J6" s="33" t="s">
        <v>153</v>
      </c>
      <c r="K6" s="31">
        <v>42623</v>
      </c>
      <c r="L6" s="34">
        <v>50.87</v>
      </c>
      <c r="M6" s="35" t="s">
        <v>153</v>
      </c>
      <c r="N6" s="31">
        <v>42619</v>
      </c>
      <c r="O6" s="34">
        <v>41.67</v>
      </c>
    </row>
    <row r="7" spans="1:15" s="2" customFormat="1" ht="15" customHeight="1">
      <c r="A7" s="51" t="s">
        <v>5</v>
      </c>
      <c r="B7" s="52" t="s">
        <v>81</v>
      </c>
      <c r="C7" s="53" t="s">
        <v>25</v>
      </c>
      <c r="D7" s="53" t="s">
        <v>82</v>
      </c>
      <c r="E7" s="53" t="s">
        <v>38</v>
      </c>
      <c r="F7" s="54">
        <f t="shared" si="0"/>
        <v>140.98</v>
      </c>
      <c r="G7" s="30" t="s">
        <v>32</v>
      </c>
      <c r="H7" s="31">
        <v>42595</v>
      </c>
      <c r="I7" s="32">
        <v>64.07</v>
      </c>
      <c r="J7" s="33" t="s">
        <v>26</v>
      </c>
      <c r="K7" s="31">
        <v>42506</v>
      </c>
      <c r="L7" s="34">
        <v>44.7</v>
      </c>
      <c r="M7" s="35" t="s">
        <v>83</v>
      </c>
      <c r="N7" s="31">
        <v>42539</v>
      </c>
      <c r="O7" s="34">
        <v>32.21</v>
      </c>
    </row>
    <row r="8" spans="1:15" s="2" customFormat="1" ht="15" customHeight="1">
      <c r="A8" s="51" t="s">
        <v>6</v>
      </c>
      <c r="B8" s="52" t="s">
        <v>51</v>
      </c>
      <c r="C8" s="53" t="s">
        <v>25</v>
      </c>
      <c r="D8" s="53" t="s">
        <v>54</v>
      </c>
      <c r="E8" s="53" t="s">
        <v>38</v>
      </c>
      <c r="F8" s="54">
        <f t="shared" si="0"/>
        <v>137.26</v>
      </c>
      <c r="G8" s="30" t="s">
        <v>40</v>
      </c>
      <c r="H8" s="31">
        <v>42570</v>
      </c>
      <c r="I8" s="32">
        <v>52.37</v>
      </c>
      <c r="J8" s="33" t="s">
        <v>40</v>
      </c>
      <c r="K8" s="31">
        <v>42581</v>
      </c>
      <c r="L8" s="34">
        <v>48.55</v>
      </c>
      <c r="M8" s="35" t="s">
        <v>53</v>
      </c>
      <c r="N8" s="31">
        <v>42424</v>
      </c>
      <c r="O8" s="34">
        <v>36.34</v>
      </c>
    </row>
    <row r="9" spans="1:15" s="2" customFormat="1" ht="15" customHeight="1">
      <c r="A9" s="51" t="s">
        <v>7</v>
      </c>
      <c r="B9" s="52" t="s">
        <v>41</v>
      </c>
      <c r="C9" s="53" t="s">
        <v>25</v>
      </c>
      <c r="D9" s="53" t="s">
        <v>27</v>
      </c>
      <c r="E9" s="53" t="s">
        <v>38</v>
      </c>
      <c r="F9" s="54">
        <f t="shared" si="0"/>
        <v>124.75999999999999</v>
      </c>
      <c r="G9" s="30" t="s">
        <v>40</v>
      </c>
      <c r="H9" s="31">
        <v>42511</v>
      </c>
      <c r="I9" s="32">
        <v>52.19</v>
      </c>
      <c r="J9" s="33" t="s">
        <v>40</v>
      </c>
      <c r="K9" s="31">
        <v>42490</v>
      </c>
      <c r="L9" s="34">
        <v>37.47</v>
      </c>
      <c r="M9" s="35" t="s">
        <v>40</v>
      </c>
      <c r="N9" s="31">
        <v>42555</v>
      </c>
      <c r="O9" s="34">
        <v>35.1</v>
      </c>
    </row>
    <row r="10" spans="1:15" s="2" customFormat="1" ht="15" customHeight="1">
      <c r="A10" s="51" t="s">
        <v>8</v>
      </c>
      <c r="B10" s="52" t="s">
        <v>124</v>
      </c>
      <c r="C10" s="53" t="s">
        <v>25</v>
      </c>
      <c r="D10" s="53" t="s">
        <v>125</v>
      </c>
      <c r="E10" s="53" t="s">
        <v>38</v>
      </c>
      <c r="F10" s="54">
        <f t="shared" si="0"/>
        <v>103.67000000000002</v>
      </c>
      <c r="G10" s="30" t="s">
        <v>53</v>
      </c>
      <c r="H10" s="31">
        <v>42425</v>
      </c>
      <c r="I10" s="32">
        <v>67.15</v>
      </c>
      <c r="J10" s="33" t="s">
        <v>126</v>
      </c>
      <c r="K10" s="31">
        <v>42537</v>
      </c>
      <c r="L10" s="34">
        <v>18.26</v>
      </c>
      <c r="M10" s="35" t="s">
        <v>126</v>
      </c>
      <c r="N10" s="31">
        <v>42533</v>
      </c>
      <c r="O10" s="34">
        <v>18.26</v>
      </c>
    </row>
    <row r="11" spans="1:15" s="2" customFormat="1" ht="15" customHeight="1">
      <c r="A11" s="51" t="s">
        <v>9</v>
      </c>
      <c r="B11" s="52" t="s">
        <v>109</v>
      </c>
      <c r="C11" s="53" t="s">
        <v>25</v>
      </c>
      <c r="D11" s="53" t="s">
        <v>110</v>
      </c>
      <c r="E11" s="53" t="s">
        <v>38</v>
      </c>
      <c r="F11" s="54">
        <f t="shared" si="0"/>
        <v>101.81</v>
      </c>
      <c r="G11" s="30" t="s">
        <v>111</v>
      </c>
      <c r="H11" s="31">
        <v>42571</v>
      </c>
      <c r="I11" s="32">
        <v>48.67</v>
      </c>
      <c r="J11" s="33" t="s">
        <v>96</v>
      </c>
      <c r="K11" s="31">
        <v>42563</v>
      </c>
      <c r="L11" s="34">
        <v>27.48</v>
      </c>
      <c r="M11" s="35" t="s">
        <v>52</v>
      </c>
      <c r="N11" s="31">
        <v>42640</v>
      </c>
      <c r="O11" s="34">
        <v>25.66</v>
      </c>
    </row>
    <row r="12" spans="1:15" s="2" customFormat="1" ht="15">
      <c r="A12" s="51" t="s">
        <v>10</v>
      </c>
      <c r="B12" s="52" t="s">
        <v>159</v>
      </c>
      <c r="C12" s="53" t="s">
        <v>25</v>
      </c>
      <c r="D12" s="53" t="s">
        <v>128</v>
      </c>
      <c r="E12" s="53" t="s">
        <v>38</v>
      </c>
      <c r="F12" s="54">
        <f t="shared" si="0"/>
        <v>66.66</v>
      </c>
      <c r="G12" s="30" t="s">
        <v>52</v>
      </c>
      <c r="H12" s="31">
        <v>42674</v>
      </c>
      <c r="I12" s="32">
        <v>26.15</v>
      </c>
      <c r="J12" s="33" t="s">
        <v>52</v>
      </c>
      <c r="K12" s="31">
        <v>42673</v>
      </c>
      <c r="L12" s="34">
        <v>20.9</v>
      </c>
      <c r="M12" s="35" t="s">
        <v>117</v>
      </c>
      <c r="N12" s="31">
        <v>42609</v>
      </c>
      <c r="O12" s="34">
        <v>19.61</v>
      </c>
    </row>
    <row r="13" spans="1:15" s="2" customFormat="1" ht="15" customHeight="1">
      <c r="A13" s="51" t="s">
        <v>11</v>
      </c>
      <c r="B13" s="52" t="s">
        <v>86</v>
      </c>
      <c r="C13" s="53" t="s">
        <v>25</v>
      </c>
      <c r="D13" s="53" t="s">
        <v>87</v>
      </c>
      <c r="E13" s="53" t="s">
        <v>38</v>
      </c>
      <c r="F13" s="54">
        <f t="shared" si="0"/>
        <v>63.379999999999995</v>
      </c>
      <c r="G13" s="30" t="s">
        <v>32</v>
      </c>
      <c r="H13" s="31">
        <v>42674</v>
      </c>
      <c r="I13" s="32">
        <v>36.68</v>
      </c>
      <c r="J13" s="33" t="s">
        <v>32</v>
      </c>
      <c r="K13" s="31">
        <v>42673</v>
      </c>
      <c r="L13" s="34">
        <v>20.99</v>
      </c>
      <c r="M13" s="35" t="s">
        <v>50</v>
      </c>
      <c r="N13" s="31">
        <v>42675</v>
      </c>
      <c r="O13" s="34">
        <v>5.71</v>
      </c>
    </row>
    <row r="14" spans="1:15" s="2" customFormat="1" ht="15" customHeight="1">
      <c r="A14" s="51" t="s">
        <v>12</v>
      </c>
      <c r="B14" s="52" t="s">
        <v>143</v>
      </c>
      <c r="C14" s="53" t="s">
        <v>25</v>
      </c>
      <c r="D14" s="53" t="s">
        <v>70</v>
      </c>
      <c r="E14" s="53" t="s">
        <v>38</v>
      </c>
      <c r="F14" s="54">
        <f t="shared" si="0"/>
        <v>61.81</v>
      </c>
      <c r="G14" s="30" t="s">
        <v>26</v>
      </c>
      <c r="H14" s="31">
        <v>42506</v>
      </c>
      <c r="I14" s="32">
        <v>29.36</v>
      </c>
      <c r="J14" s="33" t="s">
        <v>117</v>
      </c>
      <c r="K14" s="31">
        <v>8.28</v>
      </c>
      <c r="L14" s="34">
        <v>16.42</v>
      </c>
      <c r="M14" s="35" t="s">
        <v>117</v>
      </c>
      <c r="N14" s="31">
        <v>42609</v>
      </c>
      <c r="O14" s="34">
        <v>16.03</v>
      </c>
    </row>
    <row r="15" spans="1:15" s="2" customFormat="1" ht="15">
      <c r="A15" s="51" t="s">
        <v>13</v>
      </c>
      <c r="B15" s="52" t="s">
        <v>130</v>
      </c>
      <c r="C15" s="53" t="s">
        <v>25</v>
      </c>
      <c r="D15" s="53" t="s">
        <v>70</v>
      </c>
      <c r="E15" s="53" t="s">
        <v>38</v>
      </c>
      <c r="F15" s="54">
        <f t="shared" si="0"/>
        <v>59.04</v>
      </c>
      <c r="G15" s="30" t="s">
        <v>71</v>
      </c>
      <c r="H15" s="31">
        <v>42517</v>
      </c>
      <c r="I15" s="32">
        <v>44.22</v>
      </c>
      <c r="J15" s="33" t="s">
        <v>71</v>
      </c>
      <c r="K15" s="31">
        <v>42518</v>
      </c>
      <c r="L15" s="34">
        <v>14.82</v>
      </c>
      <c r="M15" s="41"/>
      <c r="N15" s="38"/>
      <c r="O15" s="40"/>
    </row>
    <row r="16" spans="1:15" s="2" customFormat="1" ht="15">
      <c r="A16" s="51" t="s">
        <v>14</v>
      </c>
      <c r="B16" s="52" t="s">
        <v>154</v>
      </c>
      <c r="C16" s="53" t="s">
        <v>25</v>
      </c>
      <c r="D16" s="53" t="s">
        <v>155</v>
      </c>
      <c r="E16" s="53" t="s">
        <v>38</v>
      </c>
      <c r="F16" s="54">
        <f t="shared" si="0"/>
        <v>58.230000000000004</v>
      </c>
      <c r="G16" s="30" t="s">
        <v>32</v>
      </c>
      <c r="H16" s="31">
        <v>42595</v>
      </c>
      <c r="I16" s="32">
        <v>23.94</v>
      </c>
      <c r="J16" s="33" t="s">
        <v>32</v>
      </c>
      <c r="K16" s="31">
        <v>42568</v>
      </c>
      <c r="L16" s="34">
        <v>17.17</v>
      </c>
      <c r="M16" s="35" t="s">
        <v>32</v>
      </c>
      <c r="N16" s="31">
        <v>42596</v>
      </c>
      <c r="O16" s="34">
        <v>17.12</v>
      </c>
    </row>
    <row r="17" spans="1:15" s="2" customFormat="1" ht="15">
      <c r="A17" s="47" t="s">
        <v>46</v>
      </c>
      <c r="B17" s="48" t="s">
        <v>84</v>
      </c>
      <c r="C17" s="49" t="s">
        <v>25</v>
      </c>
      <c r="D17" s="49" t="s">
        <v>85</v>
      </c>
      <c r="E17" s="49" t="s">
        <v>38</v>
      </c>
      <c r="F17" s="50">
        <f t="shared" si="0"/>
        <v>44.78</v>
      </c>
      <c r="G17" s="30" t="s">
        <v>52</v>
      </c>
      <c r="H17" s="31">
        <v>42641</v>
      </c>
      <c r="I17" s="32">
        <v>17.52</v>
      </c>
      <c r="J17" s="33" t="s">
        <v>52</v>
      </c>
      <c r="K17" s="31">
        <v>42640</v>
      </c>
      <c r="L17" s="34">
        <v>15.33</v>
      </c>
      <c r="M17" s="35" t="s">
        <v>52</v>
      </c>
      <c r="N17" s="31">
        <v>42639</v>
      </c>
      <c r="O17" s="34">
        <v>11.93</v>
      </c>
    </row>
    <row r="18" spans="1:15" s="2" customFormat="1" ht="15">
      <c r="A18" s="47" t="s">
        <v>47</v>
      </c>
      <c r="B18" s="48" t="s">
        <v>135</v>
      </c>
      <c r="C18" s="49" t="s">
        <v>25</v>
      </c>
      <c r="D18" s="49" t="s">
        <v>136</v>
      </c>
      <c r="E18" s="49" t="s">
        <v>137</v>
      </c>
      <c r="F18" s="50">
        <f t="shared" si="0"/>
        <v>43.15</v>
      </c>
      <c r="G18" s="30" t="s">
        <v>83</v>
      </c>
      <c r="H18" s="31">
        <v>42540</v>
      </c>
      <c r="I18" s="32">
        <v>12.94</v>
      </c>
      <c r="J18" s="33" t="s">
        <v>32</v>
      </c>
      <c r="K18" s="31">
        <v>42595</v>
      </c>
      <c r="L18" s="34">
        <v>19.33</v>
      </c>
      <c r="M18" s="35" t="s">
        <v>140</v>
      </c>
      <c r="N18" s="31">
        <v>42610</v>
      </c>
      <c r="O18" s="32">
        <v>10.88</v>
      </c>
    </row>
    <row r="19" spans="1:15" s="2" customFormat="1" ht="15">
      <c r="A19" s="47" t="s">
        <v>98</v>
      </c>
      <c r="B19" s="48" t="s">
        <v>104</v>
      </c>
      <c r="C19" s="49" t="s">
        <v>25</v>
      </c>
      <c r="D19" s="49" t="s">
        <v>105</v>
      </c>
      <c r="E19" s="49" t="s">
        <v>38</v>
      </c>
      <c r="F19" s="50">
        <f t="shared" si="0"/>
        <v>37.64</v>
      </c>
      <c r="G19" s="30" t="s">
        <v>32</v>
      </c>
      <c r="H19" s="31">
        <v>42595</v>
      </c>
      <c r="I19" s="32">
        <v>19.63</v>
      </c>
      <c r="J19" s="33" t="s">
        <v>32</v>
      </c>
      <c r="K19" s="31">
        <v>42673</v>
      </c>
      <c r="L19" s="34">
        <v>10.64</v>
      </c>
      <c r="M19" s="35" t="s">
        <v>50</v>
      </c>
      <c r="N19" s="31">
        <v>42675</v>
      </c>
      <c r="O19" s="34">
        <v>7.37</v>
      </c>
    </row>
    <row r="20" spans="1:15" s="2" customFormat="1" ht="15">
      <c r="A20" s="47" t="s">
        <v>99</v>
      </c>
      <c r="B20" s="48" t="s">
        <v>67</v>
      </c>
      <c r="C20" s="49" t="s">
        <v>25</v>
      </c>
      <c r="D20" s="49" t="s">
        <v>68</v>
      </c>
      <c r="E20" s="49" t="s">
        <v>38</v>
      </c>
      <c r="F20" s="50">
        <f t="shared" si="0"/>
        <v>36.1</v>
      </c>
      <c r="G20" s="30" t="s">
        <v>52</v>
      </c>
      <c r="H20" s="31">
        <v>42641</v>
      </c>
      <c r="I20" s="32">
        <v>12.69</v>
      </c>
      <c r="J20" s="33" t="s">
        <v>52</v>
      </c>
      <c r="K20" s="31">
        <v>42641</v>
      </c>
      <c r="L20" s="34">
        <v>12.28</v>
      </c>
      <c r="M20" s="35" t="s">
        <v>52</v>
      </c>
      <c r="N20" s="31">
        <v>42640</v>
      </c>
      <c r="O20" s="32">
        <v>11.13</v>
      </c>
    </row>
    <row r="21" spans="1:15" s="2" customFormat="1" ht="15">
      <c r="A21" s="47" t="s">
        <v>100</v>
      </c>
      <c r="B21" s="48" t="s">
        <v>114</v>
      </c>
      <c r="C21" s="49" t="s">
        <v>25</v>
      </c>
      <c r="D21" s="49" t="s">
        <v>82</v>
      </c>
      <c r="E21" s="49" t="s">
        <v>38</v>
      </c>
      <c r="F21" s="50">
        <f t="shared" si="0"/>
        <v>29.520000000000003</v>
      </c>
      <c r="G21" s="30" t="s">
        <v>92</v>
      </c>
      <c r="H21" s="31">
        <v>42512</v>
      </c>
      <c r="I21" s="32">
        <v>13.8</v>
      </c>
      <c r="J21" s="33" t="s">
        <v>92</v>
      </c>
      <c r="K21" s="31">
        <v>42643</v>
      </c>
      <c r="L21" s="34">
        <v>8.56</v>
      </c>
      <c r="M21" s="35" t="s">
        <v>92</v>
      </c>
      <c r="N21" s="31">
        <v>42586</v>
      </c>
      <c r="O21" s="34">
        <v>7.16</v>
      </c>
    </row>
    <row r="22" spans="1:15" s="2" customFormat="1" ht="15">
      <c r="A22" s="47" t="s">
        <v>101</v>
      </c>
      <c r="B22" s="48" t="s">
        <v>141</v>
      </c>
      <c r="C22" s="49" t="s">
        <v>25</v>
      </c>
      <c r="D22" s="49" t="s">
        <v>142</v>
      </c>
      <c r="E22" s="49" t="s">
        <v>38</v>
      </c>
      <c r="F22" s="50">
        <f t="shared" si="0"/>
        <v>28.060000000000002</v>
      </c>
      <c r="G22" s="30" t="s">
        <v>40</v>
      </c>
      <c r="H22" s="31">
        <v>42609</v>
      </c>
      <c r="I22" s="32">
        <v>15.72</v>
      </c>
      <c r="J22" s="33" t="s">
        <v>32</v>
      </c>
      <c r="K22" s="31">
        <v>42666</v>
      </c>
      <c r="L22" s="34">
        <v>6.36</v>
      </c>
      <c r="M22" s="35" t="s">
        <v>66</v>
      </c>
      <c r="N22" s="31">
        <v>42441</v>
      </c>
      <c r="O22" s="32">
        <v>5.98</v>
      </c>
    </row>
    <row r="23" spans="1:15" s="2" customFormat="1" ht="15">
      <c r="A23" s="47" t="s">
        <v>123</v>
      </c>
      <c r="B23" s="48" t="s">
        <v>156</v>
      </c>
      <c r="C23" s="49" t="s">
        <v>25</v>
      </c>
      <c r="D23" s="49" t="s">
        <v>157</v>
      </c>
      <c r="E23" s="49" t="s">
        <v>38</v>
      </c>
      <c r="F23" s="50">
        <f t="shared" si="0"/>
        <v>25.79</v>
      </c>
      <c r="G23" s="30" t="s">
        <v>32</v>
      </c>
      <c r="H23" s="31">
        <v>42567</v>
      </c>
      <c r="I23" s="32">
        <v>10.23</v>
      </c>
      <c r="J23" s="33" t="s">
        <v>32</v>
      </c>
      <c r="K23" s="31">
        <v>42565</v>
      </c>
      <c r="L23" s="34">
        <v>8.56</v>
      </c>
      <c r="M23" s="35" t="s">
        <v>158</v>
      </c>
      <c r="N23" s="31">
        <v>42596</v>
      </c>
      <c r="O23" s="32">
        <v>7</v>
      </c>
    </row>
    <row r="24" spans="1:15" s="2" customFormat="1" ht="15">
      <c r="A24" s="47" t="s">
        <v>138</v>
      </c>
      <c r="B24" s="48" t="s">
        <v>90</v>
      </c>
      <c r="C24" s="49" t="s">
        <v>25</v>
      </c>
      <c r="D24" s="49" t="s">
        <v>91</v>
      </c>
      <c r="E24" s="49" t="s">
        <v>38</v>
      </c>
      <c r="F24" s="50">
        <f t="shared" si="0"/>
        <v>23.130000000000003</v>
      </c>
      <c r="G24" s="30" t="s">
        <v>92</v>
      </c>
      <c r="H24" s="31">
        <v>42617</v>
      </c>
      <c r="I24" s="32">
        <v>9.88</v>
      </c>
      <c r="J24" s="33" t="s">
        <v>32</v>
      </c>
      <c r="K24" s="31">
        <v>42673</v>
      </c>
      <c r="L24" s="34">
        <v>7.37</v>
      </c>
      <c r="M24" s="35" t="s">
        <v>33</v>
      </c>
      <c r="N24" s="31">
        <v>8.14</v>
      </c>
      <c r="O24" s="34">
        <v>5.88</v>
      </c>
    </row>
    <row r="25" spans="1:15" s="2" customFormat="1" ht="15">
      <c r="A25" s="47" t="s">
        <v>139</v>
      </c>
      <c r="B25" s="48" t="s">
        <v>102</v>
      </c>
      <c r="C25" s="49" t="s">
        <v>25</v>
      </c>
      <c r="D25" s="49" t="s">
        <v>103</v>
      </c>
      <c r="E25" s="49" t="s">
        <v>38</v>
      </c>
      <c r="F25" s="50">
        <f t="shared" si="0"/>
        <v>22.13</v>
      </c>
      <c r="G25" s="30" t="s">
        <v>40</v>
      </c>
      <c r="H25" s="31">
        <v>42561</v>
      </c>
      <c r="I25" s="32">
        <v>22.13</v>
      </c>
      <c r="J25" s="37"/>
      <c r="K25" s="38"/>
      <c r="L25" s="40"/>
      <c r="M25" s="41"/>
      <c r="N25" s="38"/>
      <c r="O25" s="40"/>
    </row>
    <row r="26" spans="1:15" s="2" customFormat="1" ht="15">
      <c r="A26" s="47" t="s">
        <v>144</v>
      </c>
      <c r="B26" s="48" t="s">
        <v>88</v>
      </c>
      <c r="C26" s="49" t="s">
        <v>25</v>
      </c>
      <c r="D26" s="49" t="s">
        <v>89</v>
      </c>
      <c r="E26" s="49" t="s">
        <v>38</v>
      </c>
      <c r="F26" s="50">
        <f t="shared" si="0"/>
        <v>21.979999999999997</v>
      </c>
      <c r="G26" s="30" t="s">
        <v>32</v>
      </c>
      <c r="H26" s="31">
        <v>42674</v>
      </c>
      <c r="I26" s="32">
        <v>8.51</v>
      </c>
      <c r="J26" s="33" t="s">
        <v>50</v>
      </c>
      <c r="K26" s="31">
        <v>42675</v>
      </c>
      <c r="L26" s="34">
        <v>7</v>
      </c>
      <c r="M26" s="35" t="s">
        <v>32</v>
      </c>
      <c r="N26" s="31">
        <v>42673</v>
      </c>
      <c r="O26" s="34">
        <v>6.47</v>
      </c>
    </row>
    <row r="27" spans="1:15" s="2" customFormat="1" ht="26.25">
      <c r="A27" s="47" t="s">
        <v>145</v>
      </c>
      <c r="B27" s="48" t="s">
        <v>93</v>
      </c>
      <c r="C27" s="49" t="s">
        <v>25</v>
      </c>
      <c r="D27" s="49" t="s">
        <v>94</v>
      </c>
      <c r="E27" s="49" t="s">
        <v>38</v>
      </c>
      <c r="F27" s="50">
        <f t="shared" si="0"/>
        <v>21.009999999999998</v>
      </c>
      <c r="G27" s="30" t="s">
        <v>95</v>
      </c>
      <c r="H27" s="31">
        <v>42609</v>
      </c>
      <c r="I27" s="32">
        <v>9.31</v>
      </c>
      <c r="J27" s="33" t="s">
        <v>96</v>
      </c>
      <c r="K27" s="31">
        <v>42617</v>
      </c>
      <c r="L27" s="34">
        <v>5.94</v>
      </c>
      <c r="M27" s="35" t="s">
        <v>97</v>
      </c>
      <c r="N27" s="31">
        <v>42456</v>
      </c>
      <c r="O27" s="34">
        <v>5.76</v>
      </c>
    </row>
    <row r="28" spans="1:15" s="2" customFormat="1" ht="15">
      <c r="A28" s="47" t="s">
        <v>146</v>
      </c>
      <c r="B28" s="48" t="s">
        <v>58</v>
      </c>
      <c r="C28" s="49" t="s">
        <v>25</v>
      </c>
      <c r="D28" s="49" t="s">
        <v>59</v>
      </c>
      <c r="E28" s="49" t="s">
        <v>38</v>
      </c>
      <c r="F28" s="50">
        <f t="shared" si="0"/>
        <v>20.36</v>
      </c>
      <c r="G28" s="30" t="s">
        <v>60</v>
      </c>
      <c r="H28" s="31">
        <v>42640</v>
      </c>
      <c r="I28" s="32">
        <v>13.27</v>
      </c>
      <c r="J28" s="33" t="s">
        <v>28</v>
      </c>
      <c r="K28" s="31">
        <v>42678</v>
      </c>
      <c r="L28" s="34">
        <v>7.09</v>
      </c>
      <c r="M28" s="41"/>
      <c r="N28" s="38"/>
      <c r="O28" s="39"/>
    </row>
    <row r="29" spans="1:15" s="2" customFormat="1" ht="15">
      <c r="A29" s="10" t="s">
        <v>147</v>
      </c>
      <c r="B29" s="36" t="s">
        <v>48</v>
      </c>
      <c r="C29" s="11" t="s">
        <v>25</v>
      </c>
      <c r="D29" s="11" t="s">
        <v>49</v>
      </c>
      <c r="E29" s="11" t="s">
        <v>38</v>
      </c>
      <c r="F29" s="18">
        <f t="shared" si="0"/>
        <v>18.05</v>
      </c>
      <c r="G29" s="30" t="s">
        <v>50</v>
      </c>
      <c r="H29" s="31">
        <v>42675</v>
      </c>
      <c r="I29" s="32">
        <v>6.55</v>
      </c>
      <c r="J29" s="33" t="s">
        <v>32</v>
      </c>
      <c r="K29" s="31">
        <v>42673</v>
      </c>
      <c r="L29" s="34">
        <v>6.42</v>
      </c>
      <c r="M29" s="35" t="s">
        <v>32</v>
      </c>
      <c r="N29" s="31">
        <v>42674</v>
      </c>
      <c r="O29" s="32">
        <v>5.08</v>
      </c>
    </row>
    <row r="30" spans="1:15" s="2" customFormat="1" ht="15">
      <c r="A30" s="10" t="s">
        <v>160</v>
      </c>
      <c r="B30" s="36" t="s">
        <v>148</v>
      </c>
      <c r="C30" s="11" t="s">
        <v>25</v>
      </c>
      <c r="D30" s="11" t="s">
        <v>149</v>
      </c>
      <c r="E30" s="11" t="s">
        <v>38</v>
      </c>
      <c r="F30" s="18">
        <f t="shared" si="0"/>
        <v>5.91</v>
      </c>
      <c r="G30" s="30" t="s">
        <v>97</v>
      </c>
      <c r="H30" s="31">
        <v>42455</v>
      </c>
      <c r="I30" s="32">
        <v>5.91</v>
      </c>
      <c r="J30" s="37"/>
      <c r="K30" s="38"/>
      <c r="L30" s="40"/>
      <c r="M30" s="42"/>
      <c r="N30" s="38"/>
      <c r="O30" s="39"/>
    </row>
    <row r="31" spans="1:15" s="2" customFormat="1" ht="15">
      <c r="A31" s="10"/>
      <c r="B31" s="36"/>
      <c r="C31" s="11"/>
      <c r="D31" s="11"/>
      <c r="E31" s="11"/>
      <c r="F31" s="18"/>
      <c r="G31" s="30"/>
      <c r="H31" s="31"/>
      <c r="I31" s="32"/>
      <c r="J31" s="33"/>
      <c r="K31" s="31"/>
      <c r="L31" s="34"/>
      <c r="M31" s="35"/>
      <c r="N31" s="31"/>
      <c r="O31" s="32"/>
    </row>
    <row r="32" spans="1:15" s="2" customFormat="1" ht="15" customHeight="1" thickBot="1">
      <c r="A32" s="10"/>
      <c r="B32" s="1"/>
      <c r="C32" s="11"/>
      <c r="D32" s="11"/>
      <c r="E32" s="11"/>
      <c r="F32" s="18"/>
      <c r="G32" s="30"/>
      <c r="H32" s="31"/>
      <c r="I32" s="32"/>
      <c r="J32" s="33"/>
      <c r="K32" s="31"/>
      <c r="L32" s="34"/>
      <c r="M32" s="35"/>
      <c r="N32" s="31"/>
      <c r="O32" s="32"/>
    </row>
    <row r="33" spans="1:15" s="20" customFormat="1" ht="9.75" customHeight="1" thickBot="1">
      <c r="A33" s="21"/>
      <c r="B33" s="22"/>
      <c r="C33" s="23"/>
      <c r="D33" s="23"/>
      <c r="E33" s="23"/>
      <c r="F33" s="23"/>
      <c r="G33" s="24"/>
      <c r="H33" s="25"/>
      <c r="I33" s="26"/>
      <c r="J33" s="27"/>
      <c r="K33" s="25"/>
      <c r="L33" s="28"/>
      <c r="M33" s="29"/>
      <c r="N33" s="25"/>
      <c r="O33" s="26"/>
    </row>
    <row r="34" spans="1:15" s="2" customFormat="1" ht="15">
      <c r="A34" s="43" t="s">
        <v>1</v>
      </c>
      <c r="B34" s="44" t="s">
        <v>61</v>
      </c>
      <c r="C34" s="45" t="s">
        <v>24</v>
      </c>
      <c r="D34" s="45" t="s">
        <v>62</v>
      </c>
      <c r="E34" s="45" t="s">
        <v>63</v>
      </c>
      <c r="F34" s="46">
        <f aca="true" t="shared" si="1" ref="F34:F48">SUM(O34,L34,I34)</f>
        <v>370.24</v>
      </c>
      <c r="G34" s="30" t="s">
        <v>26</v>
      </c>
      <c r="H34" s="31">
        <v>42480</v>
      </c>
      <c r="I34" s="32">
        <v>151.29</v>
      </c>
      <c r="J34" s="33" t="s">
        <v>53</v>
      </c>
      <c r="K34" s="31">
        <v>42424</v>
      </c>
      <c r="L34" s="34">
        <v>112.47</v>
      </c>
      <c r="M34" s="35" t="s">
        <v>53</v>
      </c>
      <c r="N34" s="31">
        <v>42425</v>
      </c>
      <c r="O34" s="34">
        <v>106.48</v>
      </c>
    </row>
    <row r="35" spans="1:15" s="2" customFormat="1" ht="15">
      <c r="A35" s="43" t="s">
        <v>2</v>
      </c>
      <c r="B35" s="44" t="s">
        <v>29</v>
      </c>
      <c r="C35" s="45" t="s">
        <v>24</v>
      </c>
      <c r="D35" s="45" t="s">
        <v>30</v>
      </c>
      <c r="E35" s="45" t="s">
        <v>63</v>
      </c>
      <c r="F35" s="46">
        <f t="shared" si="1"/>
        <v>353.51</v>
      </c>
      <c r="G35" s="30" t="s">
        <v>95</v>
      </c>
      <c r="H35" s="31">
        <v>42558</v>
      </c>
      <c r="I35" s="32">
        <v>134.21</v>
      </c>
      <c r="J35" s="33" t="s">
        <v>31</v>
      </c>
      <c r="K35" s="31">
        <v>42586</v>
      </c>
      <c r="L35" s="34">
        <v>113.28</v>
      </c>
      <c r="M35" s="35" t="s">
        <v>31</v>
      </c>
      <c r="N35" s="31">
        <v>42606</v>
      </c>
      <c r="O35" s="34">
        <v>106.02</v>
      </c>
    </row>
    <row r="36" spans="1:15" s="2" customFormat="1" ht="15">
      <c r="A36" s="43" t="s">
        <v>3</v>
      </c>
      <c r="B36" s="44" t="s">
        <v>150</v>
      </c>
      <c r="C36" s="45" t="s">
        <v>24</v>
      </c>
      <c r="D36" s="45" t="s">
        <v>151</v>
      </c>
      <c r="E36" s="45" t="s">
        <v>63</v>
      </c>
      <c r="F36" s="46">
        <f t="shared" si="1"/>
        <v>209.32</v>
      </c>
      <c r="G36" s="30" t="s">
        <v>26</v>
      </c>
      <c r="H36" s="31">
        <v>42506</v>
      </c>
      <c r="I36" s="32">
        <v>116.56</v>
      </c>
      <c r="J36" s="33" t="s">
        <v>57</v>
      </c>
      <c r="K36" s="31">
        <v>42595</v>
      </c>
      <c r="L36" s="34">
        <v>53.99</v>
      </c>
      <c r="M36" s="35" t="s">
        <v>111</v>
      </c>
      <c r="N36" s="31">
        <v>42443</v>
      </c>
      <c r="O36" s="34">
        <v>38.77</v>
      </c>
    </row>
    <row r="37" spans="1:15" s="2" customFormat="1" ht="15">
      <c r="A37" s="51" t="s">
        <v>4</v>
      </c>
      <c r="B37" s="52" t="s">
        <v>118</v>
      </c>
      <c r="C37" s="53" t="s">
        <v>24</v>
      </c>
      <c r="D37" s="53" t="s">
        <v>119</v>
      </c>
      <c r="E37" s="53" t="s">
        <v>63</v>
      </c>
      <c r="F37" s="54">
        <f t="shared" si="1"/>
        <v>196.87</v>
      </c>
      <c r="G37" s="30" t="s">
        <v>71</v>
      </c>
      <c r="H37" s="31">
        <v>42518</v>
      </c>
      <c r="I37" s="32">
        <v>85.18</v>
      </c>
      <c r="J37" s="33" t="s">
        <v>71</v>
      </c>
      <c r="K37" s="31">
        <v>42511</v>
      </c>
      <c r="L37" s="34">
        <v>68.71</v>
      </c>
      <c r="M37" s="35" t="s">
        <v>32</v>
      </c>
      <c r="N37" s="31">
        <v>42516</v>
      </c>
      <c r="O37" s="34">
        <v>42.98</v>
      </c>
    </row>
    <row r="38" spans="1:15" s="2" customFormat="1" ht="26.25">
      <c r="A38" s="51" t="s">
        <v>5</v>
      </c>
      <c r="B38" s="52" t="s">
        <v>39</v>
      </c>
      <c r="C38" s="53" t="s">
        <v>24</v>
      </c>
      <c r="D38" s="53" t="s">
        <v>112</v>
      </c>
      <c r="E38" s="53" t="s">
        <v>63</v>
      </c>
      <c r="F38" s="54">
        <f t="shared" si="1"/>
        <v>187.8</v>
      </c>
      <c r="G38" s="30" t="s">
        <v>40</v>
      </c>
      <c r="H38" s="31">
        <v>42640</v>
      </c>
      <c r="I38" s="32">
        <v>66.71</v>
      </c>
      <c r="J38" s="33" t="s">
        <v>113</v>
      </c>
      <c r="K38" s="31">
        <v>42513</v>
      </c>
      <c r="L38" s="34">
        <v>61.1</v>
      </c>
      <c r="M38" s="35" t="s">
        <v>57</v>
      </c>
      <c r="N38" s="31">
        <v>8.13</v>
      </c>
      <c r="O38" s="34">
        <v>59.99</v>
      </c>
    </row>
    <row r="39" spans="1:15" s="2" customFormat="1" ht="15">
      <c r="A39" s="51" t="s">
        <v>6</v>
      </c>
      <c r="B39" s="52" t="s">
        <v>34</v>
      </c>
      <c r="C39" s="53" t="s">
        <v>24</v>
      </c>
      <c r="D39" s="53" t="s">
        <v>27</v>
      </c>
      <c r="E39" s="53" t="s">
        <v>38</v>
      </c>
      <c r="F39" s="54">
        <f t="shared" si="1"/>
        <v>145.07</v>
      </c>
      <c r="G39" s="30" t="s">
        <v>26</v>
      </c>
      <c r="H39" s="31">
        <v>42480</v>
      </c>
      <c r="I39" s="32">
        <v>64.2</v>
      </c>
      <c r="J39" s="33" t="s">
        <v>45</v>
      </c>
      <c r="K39" s="31">
        <v>42627</v>
      </c>
      <c r="L39" s="34">
        <v>41.87</v>
      </c>
      <c r="M39" s="35" t="s">
        <v>45</v>
      </c>
      <c r="N39" s="31">
        <v>42626</v>
      </c>
      <c r="O39" s="34">
        <v>39</v>
      </c>
    </row>
    <row r="40" spans="1:15" s="2" customFormat="1" ht="15">
      <c r="A40" s="51" t="s">
        <v>7</v>
      </c>
      <c r="B40" s="52" t="s">
        <v>80</v>
      </c>
      <c r="C40" s="53" t="s">
        <v>24</v>
      </c>
      <c r="D40" s="53" t="s">
        <v>78</v>
      </c>
      <c r="E40" s="53" t="s">
        <v>38</v>
      </c>
      <c r="F40" s="54">
        <f t="shared" si="1"/>
        <v>143.13</v>
      </c>
      <c r="G40" s="30" t="s">
        <v>77</v>
      </c>
      <c r="H40" s="31">
        <v>42638</v>
      </c>
      <c r="I40" s="32">
        <v>51.54</v>
      </c>
      <c r="J40" s="33" t="s">
        <v>79</v>
      </c>
      <c r="K40" s="31">
        <v>42454</v>
      </c>
      <c r="L40" s="34">
        <v>51.33</v>
      </c>
      <c r="M40" s="35" t="s">
        <v>52</v>
      </c>
      <c r="N40" s="31">
        <v>42655</v>
      </c>
      <c r="O40" s="34">
        <v>40.26</v>
      </c>
    </row>
    <row r="41" spans="1:15" s="2" customFormat="1" ht="15">
      <c r="A41" s="51" t="s">
        <v>8</v>
      </c>
      <c r="B41" s="52" t="s">
        <v>43</v>
      </c>
      <c r="C41" s="53" t="s">
        <v>24</v>
      </c>
      <c r="D41" s="53" t="s">
        <v>44</v>
      </c>
      <c r="E41" s="53" t="s">
        <v>36</v>
      </c>
      <c r="F41" s="54">
        <f t="shared" si="1"/>
        <v>117.71000000000001</v>
      </c>
      <c r="G41" s="30" t="s">
        <v>72</v>
      </c>
      <c r="H41" s="31">
        <v>42651</v>
      </c>
      <c r="I41" s="32">
        <v>39.65</v>
      </c>
      <c r="J41" s="33" t="s">
        <v>73</v>
      </c>
      <c r="K41" s="31">
        <v>42485</v>
      </c>
      <c r="L41" s="34">
        <v>39.65</v>
      </c>
      <c r="M41" s="35" t="s">
        <v>74</v>
      </c>
      <c r="N41" s="31">
        <v>42505</v>
      </c>
      <c r="O41" s="34">
        <v>38.41</v>
      </c>
    </row>
    <row r="42" spans="1:15" s="2" customFormat="1" ht="30">
      <c r="A42" s="51" t="s">
        <v>9</v>
      </c>
      <c r="B42" s="52" t="s">
        <v>55</v>
      </c>
      <c r="C42" s="53" t="s">
        <v>24</v>
      </c>
      <c r="D42" s="53" t="s">
        <v>56</v>
      </c>
      <c r="E42" s="53" t="s">
        <v>63</v>
      </c>
      <c r="F42" s="54">
        <f t="shared" si="1"/>
        <v>97.36000000000001</v>
      </c>
      <c r="G42" s="30" t="s">
        <v>57</v>
      </c>
      <c r="H42" s="31">
        <v>42624</v>
      </c>
      <c r="I42" s="32">
        <v>37.6</v>
      </c>
      <c r="J42" s="33" t="s">
        <v>57</v>
      </c>
      <c r="K42" s="31">
        <v>42594</v>
      </c>
      <c r="L42" s="34">
        <v>32.49</v>
      </c>
      <c r="M42" s="35" t="s">
        <v>57</v>
      </c>
      <c r="N42" s="31">
        <v>42644</v>
      </c>
      <c r="O42" s="34">
        <v>27.27</v>
      </c>
    </row>
    <row r="43" spans="1:15" s="2" customFormat="1" ht="15">
      <c r="A43" s="51" t="s">
        <v>10</v>
      </c>
      <c r="B43" s="52" t="s">
        <v>115</v>
      </c>
      <c r="C43" s="53" t="s">
        <v>24</v>
      </c>
      <c r="D43" s="53" t="s">
        <v>116</v>
      </c>
      <c r="E43" s="53" t="s">
        <v>38</v>
      </c>
      <c r="F43" s="54">
        <f t="shared" si="1"/>
        <v>67.55</v>
      </c>
      <c r="G43" s="30" t="s">
        <v>117</v>
      </c>
      <c r="H43" s="31">
        <v>42609</v>
      </c>
      <c r="I43" s="32">
        <v>24.75</v>
      </c>
      <c r="J43" s="33" t="s">
        <v>37</v>
      </c>
      <c r="K43" s="31">
        <v>42456</v>
      </c>
      <c r="L43" s="34">
        <v>23.96</v>
      </c>
      <c r="M43" s="35" t="s">
        <v>28</v>
      </c>
      <c r="N43" s="31">
        <v>42518</v>
      </c>
      <c r="O43" s="34">
        <v>18.84</v>
      </c>
    </row>
    <row r="44" spans="1:15" s="2" customFormat="1" ht="15">
      <c r="A44" s="51" t="s">
        <v>11</v>
      </c>
      <c r="B44" s="52" t="s">
        <v>127</v>
      </c>
      <c r="C44" s="53" t="s">
        <v>24</v>
      </c>
      <c r="D44" s="53" t="s">
        <v>128</v>
      </c>
      <c r="E44" s="53" t="s">
        <v>38</v>
      </c>
      <c r="F44" s="54">
        <f t="shared" si="1"/>
        <v>63.75999999999999</v>
      </c>
      <c r="G44" s="30" t="s">
        <v>129</v>
      </c>
      <c r="H44" s="31">
        <v>42403</v>
      </c>
      <c r="I44" s="32">
        <v>23.52</v>
      </c>
      <c r="J44" s="33" t="s">
        <v>52</v>
      </c>
      <c r="K44" s="31">
        <v>42496</v>
      </c>
      <c r="L44" s="34">
        <v>20.68</v>
      </c>
      <c r="M44" s="35" t="s">
        <v>129</v>
      </c>
      <c r="N44" s="31">
        <v>42402</v>
      </c>
      <c r="O44" s="34">
        <v>19.56</v>
      </c>
    </row>
    <row r="45" spans="1:15" s="2" customFormat="1" ht="15">
      <c r="A45" s="47" t="s">
        <v>12</v>
      </c>
      <c r="B45" s="48" t="s">
        <v>131</v>
      </c>
      <c r="C45" s="49" t="s">
        <v>24</v>
      </c>
      <c r="D45" s="49" t="s">
        <v>132</v>
      </c>
      <c r="E45" s="49" t="s">
        <v>63</v>
      </c>
      <c r="F45" s="50">
        <f t="shared" si="1"/>
        <v>43.27</v>
      </c>
      <c r="G45" s="30" t="s">
        <v>26</v>
      </c>
      <c r="H45" s="31">
        <v>42506</v>
      </c>
      <c r="I45" s="32">
        <v>43.27</v>
      </c>
      <c r="J45" s="37"/>
      <c r="K45" s="38"/>
      <c r="L45" s="40"/>
      <c r="M45" s="41"/>
      <c r="N45" s="38"/>
      <c r="O45" s="40"/>
    </row>
    <row r="46" spans="1:15" s="2" customFormat="1" ht="15">
      <c r="A46" s="47" t="s">
        <v>13</v>
      </c>
      <c r="B46" s="48" t="s">
        <v>133</v>
      </c>
      <c r="C46" s="49" t="s">
        <v>24</v>
      </c>
      <c r="D46" s="49" t="s">
        <v>65</v>
      </c>
      <c r="E46" s="49" t="s">
        <v>63</v>
      </c>
      <c r="F46" s="50">
        <f t="shared" si="1"/>
        <v>24.3</v>
      </c>
      <c r="G46" s="30" t="s">
        <v>57</v>
      </c>
      <c r="H46" s="31">
        <v>42512</v>
      </c>
      <c r="I46" s="32">
        <v>10.99</v>
      </c>
      <c r="J46" s="33" t="s">
        <v>134</v>
      </c>
      <c r="K46" s="31">
        <v>42462</v>
      </c>
      <c r="L46" s="34">
        <v>7.4</v>
      </c>
      <c r="M46" s="35" t="s">
        <v>134</v>
      </c>
      <c r="N46" s="31">
        <v>42519</v>
      </c>
      <c r="O46" s="34">
        <v>5.91</v>
      </c>
    </row>
    <row r="47" spans="1:15" s="2" customFormat="1" ht="15">
      <c r="A47" s="58" t="s">
        <v>14</v>
      </c>
      <c r="B47" s="36" t="s">
        <v>64</v>
      </c>
      <c r="C47" s="11" t="s">
        <v>24</v>
      </c>
      <c r="D47" s="11" t="s">
        <v>65</v>
      </c>
      <c r="E47" s="11" t="s">
        <v>63</v>
      </c>
      <c r="F47" s="18">
        <f t="shared" si="1"/>
        <v>12.47</v>
      </c>
      <c r="G47" s="30" t="s">
        <v>66</v>
      </c>
      <c r="H47" s="31">
        <v>42441</v>
      </c>
      <c r="I47" s="32">
        <v>12.47</v>
      </c>
      <c r="J47" s="37"/>
      <c r="K47" s="38"/>
      <c r="L47" s="40"/>
      <c r="M47" s="41"/>
      <c r="N47" s="38"/>
      <c r="O47" s="40"/>
    </row>
    <row r="48" spans="1:15" s="2" customFormat="1" ht="15">
      <c r="A48" s="58" t="s">
        <v>46</v>
      </c>
      <c r="B48" s="36" t="s">
        <v>120</v>
      </c>
      <c r="C48" s="11" t="s">
        <v>24</v>
      </c>
      <c r="D48" s="11" t="s">
        <v>121</v>
      </c>
      <c r="E48" s="11" t="s">
        <v>122</v>
      </c>
      <c r="F48" s="18">
        <f t="shared" si="1"/>
        <v>6.48</v>
      </c>
      <c r="G48" s="30" t="s">
        <v>42</v>
      </c>
      <c r="H48" s="31">
        <v>42638</v>
      </c>
      <c r="I48" s="32">
        <v>6.48</v>
      </c>
      <c r="J48" s="37"/>
      <c r="K48" s="38"/>
      <c r="L48" s="40"/>
      <c r="M48" s="41"/>
      <c r="N48" s="38"/>
      <c r="O48" s="40"/>
    </row>
    <row r="49" spans="1:15" s="2" customFormat="1" ht="15">
      <c r="A49" s="10"/>
      <c r="B49" s="36"/>
      <c r="C49" s="11"/>
      <c r="D49" s="11"/>
      <c r="E49" s="11"/>
      <c r="F49" s="18"/>
      <c r="G49" s="30"/>
      <c r="H49" s="31"/>
      <c r="I49" s="32"/>
      <c r="J49" s="33"/>
      <c r="K49" s="31"/>
      <c r="L49" s="34"/>
      <c r="M49" s="35"/>
      <c r="N49" s="31"/>
      <c r="O49" s="34"/>
    </row>
    <row r="50" spans="1:15" s="2" customFormat="1" ht="15" customHeight="1">
      <c r="A50" s="10"/>
      <c r="B50" s="1"/>
      <c r="C50" s="11"/>
      <c r="D50" s="11"/>
      <c r="E50" s="11"/>
      <c r="F50" s="18"/>
      <c r="G50" s="12"/>
      <c r="H50" s="17"/>
      <c r="I50" s="19"/>
      <c r="J50" s="15"/>
      <c r="K50" s="17"/>
      <c r="L50" s="13"/>
      <c r="M50" s="14"/>
      <c r="N50" s="12"/>
      <c r="O50" s="19"/>
    </row>
  </sheetData>
  <sheetProtection password="D1F7" sheet="1" objects="1" scenarios="1"/>
  <mergeCells count="3">
    <mergeCell ref="J1:L1"/>
    <mergeCell ref="M1:O1"/>
    <mergeCell ref="G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</dc:creator>
  <cp:keywords/>
  <dc:description/>
  <cp:lastModifiedBy>Kinga1</cp:lastModifiedBy>
  <cp:lastPrinted>2015-12-16T16:12:58Z</cp:lastPrinted>
  <dcterms:created xsi:type="dcterms:W3CDTF">2012-12-31T10:07:50Z</dcterms:created>
  <dcterms:modified xsi:type="dcterms:W3CDTF">2016-12-09T08:05:37Z</dcterms:modified>
  <cp:category/>
  <cp:version/>
  <cp:contentType/>
  <cp:contentStatus/>
</cp:coreProperties>
</file>